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33315" yWindow="0" windowWidth="14985" windowHeight="16440"/>
  </bookViews>
  <sheets>
    <sheet name="Sheet1" sheetId="1" r:id="rId1"/>
  </sheets>
  <calcPr calcId="125725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/>
  <c r="B11"/>
  <c r="C11"/>
  <c r="D11"/>
  <c r="D13"/>
  <c r="D22"/>
  <c r="D25"/>
  <c r="D26"/>
  <c r="D27"/>
  <c r="D28"/>
  <c r="D29"/>
  <c r="D30"/>
  <c r="D32"/>
  <c r="D35"/>
  <c r="C30"/>
  <c r="B30"/>
  <c r="D10"/>
  <c r="D9"/>
</calcChain>
</file>

<file path=xl/sharedStrings.xml><?xml version="1.0" encoding="utf-8"?>
<sst xmlns="http://schemas.openxmlformats.org/spreadsheetml/2006/main" count="21" uniqueCount="15">
  <si>
    <t>NACUSO</t>
  </si>
  <si>
    <t>Legal and Litigation Fund Analysis</t>
  </si>
  <si>
    <t>Contributions</t>
  </si>
  <si>
    <t>Total</t>
  </si>
  <si>
    <t>Expenses</t>
  </si>
  <si>
    <t xml:space="preserve">  - Attorney</t>
  </si>
  <si>
    <t xml:space="preserve">  - CA League</t>
  </si>
  <si>
    <t>Net balance @ 12/31/15</t>
  </si>
  <si>
    <t>Advocacy Fund Analysis</t>
  </si>
  <si>
    <t xml:space="preserve">  - Miscellaneous</t>
  </si>
  <si>
    <t>Total Restricted Cash at 12/31/15</t>
  </si>
  <si>
    <t xml:space="preserve">  - Dollar Associates, LLC</t>
  </si>
  <si>
    <t xml:space="preserve">  - Messick &amp; Lauer, P.C.</t>
  </si>
  <si>
    <t xml:space="preserve">  - Jack Antonini T&amp;E</t>
  </si>
  <si>
    <t xml:space="preserve">  - Guy Messick T&amp;E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</si>
</sst>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Georgia"/>
    </font>
    <font>
      <u/>
      <sz val="12"/>
      <color theme="1"/>
      <name val="Georgia"/>
    </font>
    <font>
      <u/>
      <sz val="11"/>
      <color theme="1"/>
      <name val="Georgia"/>
    </font>
    <font>
      <u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NumberFormat="1" applyFont="1"/>
    <xf numFmtId="43" fontId="0" fillId="0" borderId="0" xfId="0" applyNumberFormat="1"/>
    <xf numFmtId="43" fontId="0" fillId="0" borderId="1" xfId="0" applyNumberFormat="1" applyBorder="1"/>
    <xf numFmtId="43" fontId="0" fillId="0" borderId="1" xfId="1" applyNumberFormat="1" applyFont="1" applyBorder="1"/>
    <xf numFmtId="43" fontId="0" fillId="0" borderId="2" xfId="0" applyNumberFormat="1" applyBorder="1"/>
    <xf numFmtId="43" fontId="0" fillId="0" borderId="2" xfId="1" applyNumberFormat="1" applyFont="1" applyBorder="1"/>
    <xf numFmtId="43" fontId="0" fillId="0" borderId="3" xfId="0" applyNumberFormat="1" applyBorder="1"/>
    <xf numFmtId="43" fontId="0" fillId="0" borderId="0" xfId="2" applyNumberFormat="1" applyFont="1"/>
    <xf numFmtId="43" fontId="0" fillId="0" borderId="1" xfId="2" applyNumberFormat="1" applyFont="1" applyBorder="1"/>
    <xf numFmtId="43" fontId="0" fillId="0" borderId="2" xfId="2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1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C20" sqref="C20"/>
    </sheetView>
  </sheetViews>
  <sheetFormatPr defaultColWidth="8.85546875" defaultRowHeight="15"/>
  <cols>
    <col min="1" max="1" width="28.85546875" customWidth="1"/>
    <col min="2" max="2" width="12.42578125" bestFit="1" customWidth="1"/>
    <col min="3" max="3" width="11.42578125" bestFit="1" customWidth="1"/>
    <col min="4" max="4" width="12.42578125" bestFit="1" customWidth="1"/>
    <col min="5" max="5" width="2.85546875" customWidth="1"/>
  </cols>
  <sheetData>
    <row r="1" spans="1:4" ht="18">
      <c r="A1" s="11" t="s">
        <v>0</v>
      </c>
    </row>
    <row r="2" spans="1:4">
      <c r="A2" s="13" t="s">
        <v>1</v>
      </c>
    </row>
    <row r="5" spans="1:4">
      <c r="B5" s="14">
        <v>2014</v>
      </c>
      <c r="C5" s="15">
        <v>2015</v>
      </c>
      <c r="D5" s="15" t="s">
        <v>3</v>
      </c>
    </row>
    <row r="6" spans="1:4">
      <c r="A6" t="s">
        <v>2</v>
      </c>
      <c r="B6" s="1">
        <v>63017.61</v>
      </c>
      <c r="C6" s="1">
        <v>1.03</v>
      </c>
      <c r="D6" s="1">
        <f>+B6+C6</f>
        <v>63018.64</v>
      </c>
    </row>
    <row r="7" spans="1:4">
      <c r="B7" s="1"/>
      <c r="C7" s="1"/>
      <c r="D7" s="1"/>
    </row>
    <row r="8" spans="1:4">
      <c r="A8" t="s">
        <v>4</v>
      </c>
      <c r="B8" s="2"/>
      <c r="C8" s="2"/>
      <c r="D8" s="2"/>
    </row>
    <row r="9" spans="1:4">
      <c r="A9" t="s">
        <v>5</v>
      </c>
      <c r="B9" s="2">
        <v>36519.79</v>
      </c>
      <c r="C9" s="2">
        <v>0</v>
      </c>
      <c r="D9" s="1">
        <f>+B9+C9</f>
        <v>36519.79</v>
      </c>
    </row>
    <row r="10" spans="1:4">
      <c r="A10" t="s">
        <v>6</v>
      </c>
      <c r="B10" s="3">
        <v>20000</v>
      </c>
      <c r="C10" s="3">
        <v>5000</v>
      </c>
      <c r="D10" s="4">
        <f>+B10+C10</f>
        <v>25000</v>
      </c>
    </row>
    <row r="11" spans="1:4">
      <c r="A11" t="s">
        <v>3</v>
      </c>
      <c r="B11" s="5">
        <f>+B9+B10</f>
        <v>56519.79</v>
      </c>
      <c r="C11" s="5">
        <f>+C9+C10</f>
        <v>5000</v>
      </c>
      <c r="D11" s="6">
        <f>+B11+C11</f>
        <v>61519.79</v>
      </c>
    </row>
    <row r="12" spans="1:4">
      <c r="B12" s="2"/>
      <c r="C12" s="2"/>
      <c r="D12" s="2"/>
    </row>
    <row r="13" spans="1:4" ht="15.75" thickBot="1">
      <c r="A13" t="s">
        <v>7</v>
      </c>
      <c r="B13" s="2"/>
      <c r="C13" s="2"/>
      <c r="D13" s="7">
        <f>+D6-D11</f>
        <v>1498.8499999999985</v>
      </c>
    </row>
    <row r="14" spans="1:4" ht="15.75" thickTop="1">
      <c r="B14" s="2"/>
      <c r="C14" s="2"/>
      <c r="D14" s="2"/>
    </row>
    <row r="18" spans="1:4" ht="18">
      <c r="A18" s="11" t="s">
        <v>0</v>
      </c>
    </row>
    <row r="19" spans="1:4" ht="15.75">
      <c r="A19" s="12" t="s">
        <v>8</v>
      </c>
    </row>
    <row r="21" spans="1:4">
      <c r="B21" s="15">
        <v>2014</v>
      </c>
      <c r="C21" s="15">
        <v>2015</v>
      </c>
      <c r="D21" s="15" t="s">
        <v>3</v>
      </c>
    </row>
    <row r="22" spans="1:4">
      <c r="A22" t="s">
        <v>2</v>
      </c>
      <c r="B22" s="8">
        <v>162759.14000000001</v>
      </c>
      <c r="C22" s="8">
        <v>27825.64</v>
      </c>
      <c r="D22" s="16">
        <f>+B22+C22</f>
        <v>190584.78000000003</v>
      </c>
    </row>
    <row r="23" spans="1:4">
      <c r="B23" s="8"/>
      <c r="C23" s="8"/>
      <c r="D23" s="8"/>
    </row>
    <row r="24" spans="1:4">
      <c r="A24" t="s">
        <v>4</v>
      </c>
      <c r="B24" s="8"/>
      <c r="C24" s="8"/>
      <c r="D24" s="8"/>
    </row>
    <row r="25" spans="1:4">
      <c r="A25" t="s">
        <v>11</v>
      </c>
      <c r="B25" s="8">
        <v>0</v>
      </c>
      <c r="C25" s="8">
        <v>24000</v>
      </c>
      <c r="D25" s="8">
        <f>+B25+C25</f>
        <v>24000</v>
      </c>
    </row>
    <row r="26" spans="1:4">
      <c r="A26" t="s">
        <v>12</v>
      </c>
      <c r="B26" s="8">
        <v>0</v>
      </c>
      <c r="C26" s="8">
        <v>24000</v>
      </c>
      <c r="D26" s="8">
        <f>+B26+C26</f>
        <v>24000</v>
      </c>
    </row>
    <row r="27" spans="1:4">
      <c r="A27" t="s">
        <v>13</v>
      </c>
      <c r="B27" s="8">
        <v>0</v>
      </c>
      <c r="C27" s="8">
        <v>3334.95</v>
      </c>
      <c r="D27" s="8">
        <f>+B27+C27</f>
        <v>3334.95</v>
      </c>
    </row>
    <row r="28" spans="1:4">
      <c r="A28" t="s">
        <v>14</v>
      </c>
      <c r="B28" s="8">
        <v>0</v>
      </c>
      <c r="C28" s="8">
        <v>740.23</v>
      </c>
      <c r="D28" s="8">
        <f>+B28+C28</f>
        <v>740.23</v>
      </c>
    </row>
    <row r="29" spans="1:4">
      <c r="A29" t="s">
        <v>9</v>
      </c>
      <c r="B29" s="9">
        <v>0</v>
      </c>
      <c r="C29" s="9">
        <v>367.26</v>
      </c>
      <c r="D29" s="8">
        <f>+B29+C29</f>
        <v>367.26</v>
      </c>
    </row>
    <row r="30" spans="1:4">
      <c r="B30" s="10">
        <f>SUM(B25:B29)</f>
        <v>0</v>
      </c>
      <c r="C30" s="10">
        <f>SUM(C25:C29)</f>
        <v>52442.44</v>
      </c>
      <c r="D30" s="10">
        <f>SUM(D25:D29)</f>
        <v>52442.44</v>
      </c>
    </row>
    <row r="31" spans="1:4">
      <c r="B31" s="8"/>
      <c r="C31" s="8"/>
      <c r="D31" s="8"/>
    </row>
    <row r="32" spans="1:4" ht="15.75" thickBot="1">
      <c r="A32" t="s">
        <v>7</v>
      </c>
      <c r="D32" s="7">
        <f>+D22-D30</f>
        <v>138142.34000000003</v>
      </c>
    </row>
    <row r="33" spans="1:4" ht="15.75" thickTop="1"/>
    <row r="35" spans="1:4" ht="15.75" thickBot="1">
      <c r="A35" t="s">
        <v>10</v>
      </c>
      <c r="D35" s="7">
        <f>+D13+D32</f>
        <v>139641.19000000003</v>
      </c>
    </row>
    <row r="36" spans="1:4" ht="15.75" thickTop="1"/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Frizzle</dc:creator>
  <cp:lastModifiedBy>shawna</cp:lastModifiedBy>
  <dcterms:created xsi:type="dcterms:W3CDTF">2016-02-26T19:37:24Z</dcterms:created>
  <dcterms:modified xsi:type="dcterms:W3CDTF">2016-03-28T21:02:57Z</dcterms:modified>
</cp:coreProperties>
</file>